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81DB036E-1FFB-46F4-80C6-6615BB293243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ANEXO">#REF!</definedName>
    <definedName name="_xlnm.Print_Area" localSheetId="0">EAA!$B$2:$G$40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<sst xmlns="http://schemas.openxmlformats.org/spreadsheetml/2006/main" count="32" uniqueCount="32">
  <si>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</si>
  <si>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</si>
  <si>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</si>
  <si>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</si>
  <si>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</si>
  <si>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</si>
  <si>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</si>
  <si>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</si>
  <si>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</si>
  <si>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</si>
  <si>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</si>
  <si>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</si>
  <si>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</si>
  <si>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</si>
  <si>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</si>
  <si>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</si>
  <si>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</si>
  <si>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</si>
  <si>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</si>
  <si>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</si>
  <si>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</si>
  <si>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</si>
  <si>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</si>
  <si>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</si>
  <si>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</si>
  <si>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</si>
  <si>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</si>
  <si>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</si>
  <si>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</si>
  <si>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</si>
  <si>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AUDITORÍA SUPERIOR DEL ESTADO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</si>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</sst>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33</xdr:row>
      <xdr:rowOff>83820</xdr:rowOff>
    </xdr:from>
    <xdr:to>
      <xdr:col>6</xdr:col>
      <xdr:colOff>12353</xdr:colOff>
      <xdr:row>38</xdr:row>
      <xdr:rowOff>83921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7D9918-7DDC-B5D0-4DCF-30BC106A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585978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showGridLines="0" tabSelected="1" workbookViewId="0">
      <selection activeCell="H30" sqref="H30"/>
    </sheetView>
  </sheetViews>
  <sheetFormatPr baseColWidth="10" defaultColWidth="11.5546875" defaultRowHeight="11.4" x14ac:dyDescent="0.2"/>
  <cols>
    <col min="1" max="1" width="2.6640625" style="13" customWidth="1"/>
    <col min="2" max="2" width="43.33203125" style="13" customWidth="1"/>
    <col min="3" max="7" width="17.6640625" style="13" customWidth="1"/>
    <col min="8" max="16384" width="11.5546875" style="13"/>
  </cols>
  <sheetData>
    <row r="1" spans="2:7" ht="12" thickBot="1" x14ac:dyDescent="0.25"/>
    <row r="2" spans="2:7" ht="12" x14ac:dyDescent="0.2">
      <c r="B2" s="20" t="s">
        <v>30</v>
      </c>
      <c r="C2" s="21"/>
      <c r="D2" s="21"/>
      <c r="E2" s="21"/>
      <c r="F2" s="21"/>
      <c r="G2" s="22"/>
    </row>
    <row r="3" spans="2:7" ht="12" x14ac:dyDescent="0.2">
      <c r="B3" s="23" t="s">
        <v>0</v>
      </c>
      <c r="C3" s="24"/>
      <c r="D3" s="24"/>
      <c r="E3" s="24"/>
      <c r="F3" s="24"/>
      <c r="G3" s="25"/>
    </row>
    <row r="4" spans="2:7" ht="12.6" thickBot="1" x14ac:dyDescent="0.25">
      <c r="B4" s="26" t="s">
        <v>31</v>
      </c>
      <c r="C4" s="27"/>
      <c r="D4" s="27"/>
      <c r="E4" s="27"/>
      <c r="F4" s="27"/>
      <c r="G4" s="28"/>
    </row>
    <row r="5" spans="2:7" ht="12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46199068.859999999</v>
      </c>
      <c r="D8" s="7">
        <f>SUM(D10,D19)</f>
        <v>851384776.21999991</v>
      </c>
      <c r="E8" s="7">
        <f>SUM(E10,E19)</f>
        <v>855389173.43000007</v>
      </c>
      <c r="F8" s="7">
        <f>C8+D8-E8</f>
        <v>42194671.649999857</v>
      </c>
      <c r="G8" s="7">
        <f>F8-C8</f>
        <v>-4004397.2100001425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7251247.2800000003</v>
      </c>
      <c r="D10" s="7">
        <f>SUM(D11:D17)</f>
        <v>847554661.68999994</v>
      </c>
      <c r="E10" s="7">
        <f>SUM(E11:E17)</f>
        <v>847061676.47000003</v>
      </c>
      <c r="F10" s="7">
        <f t="shared" ref="F10:F17" si="0">C10+D10-E10</f>
        <v>7744232.4999998808</v>
      </c>
      <c r="G10" s="7">
        <f t="shared" ref="G10:G17" si="1">F10-C10</f>
        <v>492985.21999988053</v>
      </c>
    </row>
    <row r="11" spans="2:7" x14ac:dyDescent="0.2">
      <c r="B11" s="3" t="s">
        <v>6</v>
      </c>
      <c r="C11" s="8">
        <v>7251247.2800000003</v>
      </c>
      <c r="D11" s="8">
        <v>627864305.14999998</v>
      </c>
      <c r="E11" s="8">
        <v>627447767.26999998</v>
      </c>
      <c r="F11" s="12">
        <f t="shared" si="0"/>
        <v>7667785.1599999666</v>
      </c>
      <c r="G11" s="12">
        <f t="shared" si="1"/>
        <v>416537.87999996636</v>
      </c>
    </row>
    <row r="12" spans="2:7" x14ac:dyDescent="0.2">
      <c r="B12" s="3" t="s">
        <v>7</v>
      </c>
      <c r="C12" s="8">
        <v>0</v>
      </c>
      <c r="D12" s="8">
        <v>219690356.53999999</v>
      </c>
      <c r="E12" s="8">
        <v>219613909.19999999</v>
      </c>
      <c r="F12" s="12">
        <f t="shared" si="0"/>
        <v>76447.340000003576</v>
      </c>
      <c r="G12" s="12">
        <f t="shared" si="1"/>
        <v>76447.340000003576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38947821.579999998</v>
      </c>
      <c r="D19" s="7">
        <f>SUM(D20:D28)</f>
        <v>3830114.5300000003</v>
      </c>
      <c r="E19" s="7">
        <f>SUM(E20:E28)</f>
        <v>8327496.96</v>
      </c>
      <c r="F19" s="7">
        <f t="shared" ref="F19:F28" si="2">C19+D19-E19</f>
        <v>34450439.149999999</v>
      </c>
      <c r="G19" s="7">
        <f t="shared" ref="G19:G28" si="3">F19-C19</f>
        <v>-4497382.43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2827</v>
      </c>
      <c r="D21" s="8">
        <v>0</v>
      </c>
      <c r="E21" s="8">
        <v>0</v>
      </c>
      <c r="F21" s="12">
        <f t="shared" si="2"/>
        <v>2827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53663966.969999999</v>
      </c>
      <c r="D23" s="8">
        <v>77451.33</v>
      </c>
      <c r="E23" s="8">
        <v>1824063</v>
      </c>
      <c r="F23" s="12">
        <f t="shared" si="2"/>
        <v>51917355.299999997</v>
      </c>
      <c r="G23" s="12">
        <f t="shared" si="3"/>
        <v>-1746611.6700000018</v>
      </c>
    </row>
    <row r="24" spans="1:7" x14ac:dyDescent="0.2">
      <c r="B24" s="3" t="s">
        <v>19</v>
      </c>
      <c r="C24" s="8">
        <v>10370143.84</v>
      </c>
      <c r="D24" s="8">
        <v>1681087.29</v>
      </c>
      <c r="E24" s="8">
        <v>253814.25</v>
      </c>
      <c r="F24" s="12">
        <f t="shared" si="2"/>
        <v>11797416.879999999</v>
      </c>
      <c r="G24" s="12">
        <f t="shared" si="3"/>
        <v>1427273.0399999991</v>
      </c>
    </row>
    <row r="25" spans="1:7" ht="22.8" x14ac:dyDescent="0.2">
      <c r="B25" s="3" t="s">
        <v>20</v>
      </c>
      <c r="C25" s="8">
        <v>-25089116.23</v>
      </c>
      <c r="D25" s="8">
        <v>2071575.91</v>
      </c>
      <c r="E25" s="8">
        <v>6249619.71</v>
      </c>
      <c r="F25" s="12">
        <f t="shared" si="2"/>
        <v>-29267160.030000001</v>
      </c>
      <c r="G25" s="12">
        <f t="shared" si="3"/>
        <v>-4178043.8000000007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3.2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formatCells="0" formatColumns="0" formatRows="0"/>
  <mergeCells count="4">
    <mergeCell ref="B2:G2"/>
    <mergeCell ref="B3:G3"/>
    <mergeCell ref="B4:G4"/>
    <mergeCell ref="B5:B6"/>
  </mergeCells>
  <printOptions horizontalCentered="1"/>
  <pageMargins left="0" right="0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2025-01-28T20:13:31Z</cp:lastPrinted>
  <dcterms:created xsi:type="dcterms:W3CDTF">2019-12-03T19:14:48Z</dcterms:created>
  <dcterms:modified xsi:type="dcterms:W3CDTF">2025-01-28T20:13:32Z</dcterms:modified>
</cp:coreProperties>
</file>